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Sheet1!$A$2:$I$80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<sst xmlns="http://schemas.openxmlformats.org/spreadsheetml/2006/main" count="144" uniqueCount="144">
  <si>
    <t>黄石市2025年度市直机关公开遴选公务员
体检考察人员名单</t>
  </si>
  <si>
    <t>序号</t>
  </si>
  <si>
    <t>姓名</t>
  </si>
  <si>
    <t>准考证号</t>
  </si>
  <si>
    <t>笔试成绩</t>
  </si>
  <si>
    <t>面试成绩</t>
  </si>
  <si>
    <t>综合成绩</t>
  </si>
  <si>
    <t>名次</t>
  </si>
  <si>
    <t>市纪委监委14202001000000001职位，计划遴选5人，进入体检考察8人</t>
  </si>
  <si>
    <t>谢添</t>
  </si>
  <si>
    <t>142020101606</t>
  </si>
  <si>
    <t>王亮</t>
  </si>
  <si>
    <t>142020101701</t>
  </si>
  <si>
    <t>黄海栋</t>
  </si>
  <si>
    <t>142020101210</t>
  </si>
  <si>
    <t>王佳</t>
  </si>
  <si>
    <t>142020101121</t>
  </si>
  <si>
    <t>胡楚凡</t>
  </si>
  <si>
    <t>142020101205</t>
  </si>
  <si>
    <t>朱瑞芳</t>
  </si>
  <si>
    <t>142020101612</t>
  </si>
  <si>
    <t>徐涛</t>
  </si>
  <si>
    <t>142020101104</t>
  </si>
  <si>
    <t>王辛未</t>
  </si>
  <si>
    <t>142020101523</t>
  </si>
  <si>
    <t>市纪委监委14202001000000002职位，计划遴选1人，进入体检考察2人</t>
  </si>
  <si>
    <t>何犇</t>
  </si>
  <si>
    <t>142020101325</t>
  </si>
  <si>
    <t>南阳</t>
  </si>
  <si>
    <t>142020101403</t>
  </si>
  <si>
    <t>市委巡察办14202016000000001职位，计划遴选1人，进入体检考察2人</t>
  </si>
  <si>
    <t>涂画</t>
  </si>
  <si>
    <t>142020101304</t>
  </si>
  <si>
    <t>吴恙</t>
  </si>
  <si>
    <t>142020101013</t>
  </si>
  <si>
    <t>市委办公室14202002000000001职位，计划遴选1人，进入体检考察2人</t>
  </si>
  <si>
    <t>左丽沙</t>
  </si>
  <si>
    <t>142020101620</t>
  </si>
  <si>
    <t>吴平洋</t>
  </si>
  <si>
    <t>142020101311</t>
  </si>
  <si>
    <t>市委组织部14202006000000001职位，计划遴选3人，进入体检考察6人</t>
  </si>
  <si>
    <t>周婷</t>
  </si>
  <si>
    <t>142020101607</t>
  </si>
  <si>
    <t>曹泽楷</t>
  </si>
  <si>
    <t>142020101611</t>
  </si>
  <si>
    <t>谢思雨</t>
  </si>
  <si>
    <t>142020101525</t>
  </si>
  <si>
    <t>陈晓敏</t>
  </si>
  <si>
    <t>142020101313</t>
  </si>
  <si>
    <t>汪敏</t>
  </si>
  <si>
    <t>142020101412</t>
  </si>
  <si>
    <t>张怡</t>
  </si>
  <si>
    <t>142020101417</t>
  </si>
  <si>
    <t>市政府办公室14202004000000001职位，计划遴选2人，进入体检考察4人</t>
  </si>
  <si>
    <t>朱子玥</t>
  </si>
  <si>
    <t>142020101505</t>
  </si>
  <si>
    <t>李陆锋</t>
  </si>
  <si>
    <t>142020101524</t>
  </si>
  <si>
    <t>金玲</t>
  </si>
  <si>
    <t>142020101124</t>
  </si>
  <si>
    <t>彭凯</t>
  </si>
  <si>
    <t>142020101228</t>
  </si>
  <si>
    <t>市政府研究室14202061000000001职位，计划遴选1人，进入体检考察2人</t>
  </si>
  <si>
    <t>赵楠妮</t>
  </si>
  <si>
    <t>142020101622</t>
  </si>
  <si>
    <t>朱世珉</t>
  </si>
  <si>
    <t>142020101128</t>
  </si>
  <si>
    <t>市发改委14202034000000001职位，计划遴选1人，进入体检考察2人</t>
  </si>
  <si>
    <t>张浩然</t>
  </si>
  <si>
    <t>142020101123</t>
  </si>
  <si>
    <t>胡娜</t>
  </si>
  <si>
    <t>142020101405</t>
  </si>
  <si>
    <t>市发改委14202034000000002职位，计划遴选1人，进入体检考察2人</t>
  </si>
  <si>
    <t>喻运荷</t>
  </si>
  <si>
    <t>142020101624</t>
  </si>
  <si>
    <t>潘梦云</t>
  </si>
  <si>
    <t>142020101101</t>
  </si>
  <si>
    <t>市发改委14202034000000003职位，计划遴选1人，进入体检考察2人</t>
  </si>
  <si>
    <t>汪佩</t>
  </si>
  <si>
    <t>142020101627</t>
  </si>
  <si>
    <t>彭文静</t>
  </si>
  <si>
    <t>142020101323</t>
  </si>
  <si>
    <t>市发改委14202034000000004职位，计划遴选1人，进入体检考察2人</t>
  </si>
  <si>
    <t>陈馨露</t>
  </si>
  <si>
    <t>142020101416</t>
  </si>
  <si>
    <t>涂奕</t>
  </si>
  <si>
    <t>142020101704</t>
  </si>
  <si>
    <t>市经信局14202037000000001职位，计划遴选2人，进入体检考察4人</t>
  </si>
  <si>
    <t>郑俊杰</t>
  </si>
  <si>
    <t>142020101509</t>
  </si>
  <si>
    <t>余晨</t>
  </si>
  <si>
    <t>142020101507</t>
  </si>
  <si>
    <t>陈敬猛</t>
  </si>
  <si>
    <t>142020101702</t>
  </si>
  <si>
    <t>罗焕群</t>
  </si>
  <si>
    <t>142020101225</t>
  </si>
  <si>
    <t>市公安局14202038000000001职位，计划遴选1人，进入体检考察2人</t>
  </si>
  <si>
    <t>董育明</t>
  </si>
  <si>
    <t>142020101530</t>
  </si>
  <si>
    <t>华健</t>
  </si>
  <si>
    <t>142020101314</t>
  </si>
  <si>
    <t>市法院14202071000000001职位，计划遴选1人，进入体检考察2人</t>
  </si>
  <si>
    <t>邓静雯</t>
  </si>
  <si>
    <t>142020101504</t>
  </si>
  <si>
    <t>吴润瀚</t>
  </si>
  <si>
    <t>142020101409</t>
  </si>
  <si>
    <t>市法院14202071000000002职位，计划遴选1人，进入体检考察2人</t>
  </si>
  <si>
    <t>陈阳</t>
  </si>
  <si>
    <t>142020101103</t>
  </si>
  <si>
    <t>刘洋</t>
  </si>
  <si>
    <t>142020101114</t>
  </si>
  <si>
    <t>市信访局14202062000000001职位，计划遴选1人，进入体检考察2人</t>
  </si>
  <si>
    <t>詹楠</t>
  </si>
  <si>
    <t>142020101328</t>
  </si>
  <si>
    <t>李烨燃</t>
  </si>
  <si>
    <t>142020101605</t>
  </si>
  <si>
    <t>团市委14202024000000001职位，计划遴选1人，进入体检考察2人</t>
  </si>
  <si>
    <t>汪梓溦</t>
  </si>
  <si>
    <t>142020101617</t>
  </si>
  <si>
    <t>刘秀</t>
  </si>
  <si>
    <t>142020101021</t>
  </si>
  <si>
    <t>市委老干部第二休养所14202018000000001职位，计划遴选2人，进入体检考察4人</t>
  </si>
  <si>
    <t>冯瑜</t>
  </si>
  <si>
    <t>142020101112</t>
  </si>
  <si>
    <t>肖思勤</t>
  </si>
  <si>
    <t>142020101619</t>
  </si>
  <si>
    <t>彭承彬</t>
  </si>
  <si>
    <t>142020101305</t>
  </si>
  <si>
    <t>顾满</t>
  </si>
  <si>
    <t>142020101319</t>
  </si>
  <si>
    <t>市国库集中收付局14202041000000001职位，计划遴选2人，进入体检考察4人</t>
  </si>
  <si>
    <t>罗琥</t>
  </si>
  <si>
    <t>142020101126</t>
  </si>
  <si>
    <t>谢海霞</t>
  </si>
  <si>
    <t>142020101623</t>
  </si>
  <si>
    <t>吴佳欣</t>
  </si>
  <si>
    <t>142020101404</t>
  </si>
  <si>
    <t>曹晓霓</t>
  </si>
  <si>
    <t>142020101223</t>
  </si>
  <si>
    <t>市医疗保障服务中心14202059000000001职位，计划遴选1人，进入体检考察2人</t>
  </si>
  <si>
    <t>袁爽</t>
  </si>
  <si>
    <t>142020101203</t>
  </si>
  <si>
    <t>张婷</t>
  </si>
  <si>
    <t>142020101526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</si>
</sst>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80</xdr:row>
      <xdr:rowOff>0</xdr:rowOff>
    </xdr:from>
    <xdr:to>
      <xdr:col>8</xdr:col>
      <xdr:colOff>304800</xdr:colOff>
      <xdr:row>80</xdr:row>
      <xdr:rowOff>310515</xdr:rowOff>
    </xdr:to>
    <xdr:sp>
      <xdr:nvSpPr>
        <xdr:cNvPr id="1354" name="AutoShape 1" descr="data:image/png;base64,iVBORw0KGgoAAAANSUhEUgAAABgAAAAYBAMAAAASWSDLAAAAAXNSR0IArs4c6QAAABtQTFRFAAAA////////////////////////////////600+wgAAAAl0Uk5TAAMKSKqrxMrMLwzd/QAAAFNJREFUGNNjYCAWCEEoRRDBGGYAophTBIAkU0YxiGPepgCm2oFSzBVgIQgNFoFKwSTAUnAJkBRcAiSFkEDlICtDMQDZaBRLkZ2D4lAUL6B4jigAABZQGm2ENmfZAAAAAElFTkSuQmCC"/>
        <xdr:cNvSpPr>
          <a:spLocks noChangeAspect="1"/>
        </xdr:cNvSpPr>
      </xdr:nvSpPr>
      <xdr:spPr>
        <a:xfrm>
          <a:off x="6824980" y="27762200"/>
          <a:ext cx="304800" cy="3105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zoomScale="120" zoomScaleNormal="120" topLeftCell="A5" workbookViewId="0">
      <selection activeCell="B80" sqref="B80"/>
    </sheetView>
  </sheetViews>
  <sheetFormatPr defaultColWidth="9" defaultRowHeight="27" customHeight="1"/>
  <cols>
    <col min="1" max="1" width="8.62727272727273" style="2" customWidth="1"/>
    <col min="2" max="2" width="14.0909090909091" style="2" customWidth="1"/>
    <col min="3" max="3" width="18.4" style="2" customWidth="1"/>
    <col min="4" max="4" width="11.8181818181818" style="2" customWidth="1"/>
    <col min="5" max="5" width="11.5909090909091" style="2" customWidth="1"/>
    <col min="6" max="6" width="14.6363636363636" style="2" customWidth="1"/>
    <col min="7" max="7" width="9.54545454545454" style="2" customWidth="1"/>
    <col min="8" max="16384" width="9" style="2"/>
  </cols>
  <sheetData>
    <row r="1" s="1" customFormat="1" ht="53" customHeight="1" spans="1:9">
      <c r="A1" s="3" t="s">
        <v>0</v>
      </c>
      <c r="B1" s="3"/>
      <c r="C1" s="3"/>
      <c r="D1" s="3"/>
      <c r="E1" s="3"/>
      <c r="F1" s="3"/>
      <c r="G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1" customFormat="1" customHeight="1" spans="1:9">
      <c r="A3" s="7" t="s">
        <v>8</v>
      </c>
      <c r="B3" s="8"/>
      <c r="C3" s="8"/>
      <c r="D3" s="8"/>
      <c r="E3" s="8"/>
      <c r="F3" s="8"/>
      <c r="G3" s="9"/>
      <c r="I3" s="10"/>
    </row>
    <row r="4" s="1" customFormat="1" customHeight="1" spans="1:9">
      <c r="A4" s="7">
        <v>1</v>
      </c>
      <c r="B4" s="11" t="s">
        <v>9</v>
      </c>
      <c r="C4" s="11" t="s">
        <v>10</v>
      </c>
      <c r="D4" s="11">
        <v>74.5</v>
      </c>
      <c r="E4" s="11">
        <v>81.7</v>
      </c>
      <c r="F4" s="11">
        <f t="shared" ref="F4:F18" si="0">(D4+E4)*0.5</f>
        <v>78.1</v>
      </c>
      <c r="G4" s="12">
        <f t="shared" ref="G4:G11" si="1">RANK(F4,$F$4:$F$11)</f>
        <v>1</v>
      </c>
    </row>
    <row r="5" s="1" customFormat="1" customHeight="1" spans="1:9">
      <c r="A5" s="7">
        <v>2</v>
      </c>
      <c r="B5" s="11" t="s">
        <v>11</v>
      </c>
      <c r="C5" s="11" t="s">
        <v>12</v>
      </c>
      <c r="D5" s="11">
        <v>74.5</v>
      </c>
      <c r="E5" s="11">
        <v>81.52</v>
      </c>
      <c r="F5" s="11">
        <f t="shared" si="0"/>
        <v>78.01</v>
      </c>
      <c r="G5" s="12">
        <f t="shared" si="1"/>
        <v>2</v>
      </c>
    </row>
    <row r="6" s="1" customFormat="1" customHeight="1" spans="1:9">
      <c r="A6" s="7">
        <v>3</v>
      </c>
      <c r="B6" s="11" t="s">
        <v>13</v>
      </c>
      <c r="C6" s="11" t="s">
        <v>14</v>
      </c>
      <c r="D6" s="11">
        <v>73.5</v>
      </c>
      <c r="E6" s="11">
        <v>81.12</v>
      </c>
      <c r="F6" s="11">
        <f t="shared" si="0"/>
        <v>77.31</v>
      </c>
      <c r="G6" s="12">
        <f t="shared" si="1"/>
        <v>3</v>
      </c>
    </row>
    <row r="7" s="1" customFormat="1" customHeight="1" spans="1:9">
      <c r="A7" s="7">
        <v>4</v>
      </c>
      <c r="B7" s="11" t="s">
        <v>15</v>
      </c>
      <c r="C7" s="11" t="s">
        <v>16</v>
      </c>
      <c r="D7" s="11">
        <v>72.5</v>
      </c>
      <c r="E7" s="11">
        <v>82.04</v>
      </c>
      <c r="F7" s="11">
        <f t="shared" si="0"/>
        <v>77.27</v>
      </c>
      <c r="G7" s="12">
        <f t="shared" si="1"/>
        <v>4</v>
      </c>
    </row>
    <row r="8" s="1" customFormat="1" customHeight="1" spans="1:9">
      <c r="A8" s="7">
        <v>5</v>
      </c>
      <c r="B8" s="11" t="s">
        <v>17</v>
      </c>
      <c r="C8" s="11" t="s">
        <v>18</v>
      </c>
      <c r="D8" s="11">
        <v>72</v>
      </c>
      <c r="E8" s="11">
        <v>81.76</v>
      </c>
      <c r="F8" s="11">
        <f t="shared" si="0"/>
        <v>76.88</v>
      </c>
      <c r="G8" s="12">
        <f t="shared" si="1"/>
        <v>5</v>
      </c>
    </row>
    <row r="9" s="1" customFormat="1" customHeight="1" spans="1:9">
      <c r="A9" s="7">
        <v>6</v>
      </c>
      <c r="B9" s="11" t="s">
        <v>19</v>
      </c>
      <c r="C9" s="11" t="s">
        <v>20</v>
      </c>
      <c r="D9" s="11">
        <v>73</v>
      </c>
      <c r="E9" s="11">
        <v>80.7</v>
      </c>
      <c r="F9" s="11">
        <f t="shared" si="0"/>
        <v>76.85</v>
      </c>
      <c r="G9" s="12">
        <f t="shared" si="1"/>
        <v>6</v>
      </c>
    </row>
    <row r="10" s="1" customFormat="1" customHeight="1" spans="1:9">
      <c r="A10" s="7">
        <v>7</v>
      </c>
      <c r="B10" s="11" t="s">
        <v>21</v>
      </c>
      <c r="C10" s="11" t="s">
        <v>22</v>
      </c>
      <c r="D10" s="11">
        <v>71</v>
      </c>
      <c r="E10" s="11">
        <v>82.46</v>
      </c>
      <c r="F10" s="11">
        <f t="shared" si="0"/>
        <v>76.73</v>
      </c>
      <c r="G10" s="12">
        <f t="shared" si="1"/>
        <v>7</v>
      </c>
    </row>
    <row r="11" s="1" customFormat="1" customHeight="1" spans="1:9">
      <c r="A11" s="7">
        <v>8</v>
      </c>
      <c r="B11" s="11" t="s">
        <v>23</v>
      </c>
      <c r="C11" s="11" t="s">
        <v>24</v>
      </c>
      <c r="D11" s="11">
        <v>71</v>
      </c>
      <c r="E11" s="11">
        <v>82.16</v>
      </c>
      <c r="F11" s="11">
        <f t="shared" si="0"/>
        <v>76.58</v>
      </c>
      <c r="G11" s="12">
        <f t="shared" si="1"/>
        <v>8</v>
      </c>
    </row>
    <row r="12" s="1" customFormat="1" customHeight="1" spans="1:9">
      <c r="A12" s="7" t="s">
        <v>25</v>
      </c>
      <c r="B12" s="8"/>
      <c r="C12" s="8"/>
      <c r="D12" s="8"/>
      <c r="E12" s="8"/>
      <c r="F12" s="8"/>
      <c r="G12" s="9"/>
    </row>
    <row r="13" s="1" customFormat="1" customHeight="1" spans="1:9">
      <c r="A13" s="7">
        <v>1</v>
      </c>
      <c r="B13" s="11" t="s">
        <v>26</v>
      </c>
      <c r="C13" s="11" t="s">
        <v>27</v>
      </c>
      <c r="D13" s="11">
        <v>71.5</v>
      </c>
      <c r="E13" s="11">
        <v>82.9</v>
      </c>
      <c r="F13" s="11">
        <f>(D13+E13)*0.5</f>
        <v>77.2</v>
      </c>
      <c r="G13" s="12">
        <f>RANK(F13,$F$13:$F$14)</f>
        <v>1</v>
      </c>
    </row>
    <row r="14" s="1" customFormat="1" customHeight="1" spans="1:9">
      <c r="A14" s="7">
        <v>2</v>
      </c>
      <c r="B14" s="11" t="s">
        <v>28</v>
      </c>
      <c r="C14" s="11" t="s">
        <v>29</v>
      </c>
      <c r="D14" s="11">
        <v>72.5</v>
      </c>
      <c r="E14" s="11">
        <v>80.42</v>
      </c>
      <c r="F14" s="11">
        <f>(D14+E14)*0.5</f>
        <v>76.46</v>
      </c>
      <c r="G14" s="12">
        <f>RANK(F14,$F$13:$F$14)</f>
        <v>2</v>
      </c>
    </row>
    <row r="15" s="1" customFormat="1" customHeight="1" spans="1:9">
      <c r="A15" s="7" t="s">
        <v>30</v>
      </c>
      <c r="B15" s="8"/>
      <c r="C15" s="8"/>
      <c r="D15" s="8"/>
      <c r="E15" s="8"/>
      <c r="F15" s="8"/>
      <c r="G15" s="9"/>
    </row>
    <row r="16" s="1" customFormat="1" customHeight="1" spans="1:9">
      <c r="A16" s="7">
        <v>1</v>
      </c>
      <c r="B16" s="11" t="s">
        <v>31</v>
      </c>
      <c r="C16" s="11" t="s">
        <v>32</v>
      </c>
      <c r="D16" s="11">
        <v>72.5</v>
      </c>
      <c r="E16" s="11">
        <v>81.2</v>
      </c>
      <c r="F16" s="11">
        <f>(D16+E16)*0.5</f>
        <v>76.85</v>
      </c>
      <c r="G16" s="12">
        <f>RANK(F16,$F$16:$F$17)</f>
        <v>1</v>
      </c>
    </row>
    <row r="17" s="1" customFormat="1" customHeight="1" spans="1:7">
      <c r="A17" s="7">
        <v>2</v>
      </c>
      <c r="B17" s="11" t="s">
        <v>33</v>
      </c>
      <c r="C17" s="11" t="s">
        <v>34</v>
      </c>
      <c r="D17" s="11">
        <v>72</v>
      </c>
      <c r="E17" s="11">
        <v>80.8</v>
      </c>
      <c r="F17" s="11">
        <f>(D17+E17)*0.5</f>
        <v>76.4</v>
      </c>
      <c r="G17" s="12">
        <f>RANK(F17,$F$16:$F$17)</f>
        <v>2</v>
      </c>
    </row>
    <row r="18" s="1" customFormat="1" customHeight="1" spans="1:7">
      <c r="A18" s="7" t="s">
        <v>35</v>
      </c>
      <c r="B18" s="8"/>
      <c r="C18" s="8"/>
      <c r="D18" s="8"/>
      <c r="E18" s="8"/>
      <c r="F18" s="8"/>
      <c r="G18" s="9"/>
    </row>
    <row r="19" s="1" customFormat="1" customHeight="1" spans="1:7">
      <c r="A19" s="7">
        <v>1</v>
      </c>
      <c r="B19" s="11" t="s">
        <v>36</v>
      </c>
      <c r="C19" s="11" t="s">
        <v>37</v>
      </c>
      <c r="D19" s="11">
        <v>72.5</v>
      </c>
      <c r="E19" s="11">
        <v>79.22</v>
      </c>
      <c r="F19" s="11">
        <f>(D19+E19)*0.5</f>
        <v>75.86</v>
      </c>
      <c r="G19" s="12">
        <f>RANK(F19,$F$19:$F$20)</f>
        <v>1</v>
      </c>
    </row>
    <row r="20" s="1" customFormat="1" customHeight="1" spans="1:7">
      <c r="A20" s="7">
        <v>2</v>
      </c>
      <c r="B20" s="11" t="s">
        <v>38</v>
      </c>
      <c r="C20" s="11" t="s">
        <v>39</v>
      </c>
      <c r="D20" s="11">
        <v>71</v>
      </c>
      <c r="E20" s="11">
        <v>79.72</v>
      </c>
      <c r="F20" s="11">
        <f>(D20+E20)*0.5</f>
        <v>75.36</v>
      </c>
      <c r="G20" s="12">
        <f>RANK(F20,$F$19:$F$20)</f>
        <v>2</v>
      </c>
    </row>
    <row r="21" s="1" customFormat="1" customHeight="1" spans="1:7">
      <c r="A21" s="7" t="s">
        <v>40</v>
      </c>
      <c r="B21" s="8"/>
      <c r="C21" s="8"/>
      <c r="D21" s="8"/>
      <c r="E21" s="8"/>
      <c r="F21" s="8"/>
      <c r="G21" s="9"/>
    </row>
    <row r="22" s="1" customFormat="1" customHeight="1" spans="1:7">
      <c r="A22" s="7">
        <v>1</v>
      </c>
      <c r="B22" s="11" t="s">
        <v>41</v>
      </c>
      <c r="C22" s="11" t="s">
        <v>42</v>
      </c>
      <c r="D22" s="11">
        <v>77.5</v>
      </c>
      <c r="E22" s="11">
        <v>78.92</v>
      </c>
      <c r="F22" s="11">
        <f t="shared" ref="F22:F27" si="2">(D22+E22)*0.5</f>
        <v>78.21</v>
      </c>
      <c r="G22" s="12">
        <f t="shared" ref="G22:G27" si="3">RANK(F22,$F$22:$F$27)</f>
        <v>1</v>
      </c>
    </row>
    <row r="23" s="1" customFormat="1" customHeight="1" spans="1:7">
      <c r="A23" s="7">
        <v>2</v>
      </c>
      <c r="B23" s="11" t="s">
        <v>43</v>
      </c>
      <c r="C23" s="11" t="s">
        <v>44</v>
      </c>
      <c r="D23" s="11">
        <v>75</v>
      </c>
      <c r="E23" s="11">
        <v>79.26</v>
      </c>
      <c r="F23" s="11">
        <f t="shared" si="2"/>
        <v>77.13</v>
      </c>
      <c r="G23" s="12">
        <f t="shared" si="3"/>
        <v>2</v>
      </c>
    </row>
    <row r="24" s="1" customFormat="1" customHeight="1" spans="1:7">
      <c r="A24" s="7">
        <v>3</v>
      </c>
      <c r="B24" s="11" t="s">
        <v>45</v>
      </c>
      <c r="C24" s="11" t="s">
        <v>46</v>
      </c>
      <c r="D24" s="11">
        <v>74</v>
      </c>
      <c r="E24" s="11">
        <v>77.64</v>
      </c>
      <c r="F24" s="11">
        <f t="shared" si="2"/>
        <v>75.82</v>
      </c>
      <c r="G24" s="12">
        <f t="shared" si="3"/>
        <v>3</v>
      </c>
    </row>
    <row r="25" s="1" customFormat="1" customHeight="1" spans="1:7">
      <c r="A25" s="7">
        <v>4</v>
      </c>
      <c r="B25" s="11" t="s">
        <v>47</v>
      </c>
      <c r="C25" s="11" t="s">
        <v>48</v>
      </c>
      <c r="D25" s="11">
        <v>71.5</v>
      </c>
      <c r="E25" s="11">
        <v>78.66</v>
      </c>
      <c r="F25" s="11">
        <f t="shared" si="2"/>
        <v>75.08</v>
      </c>
      <c r="G25" s="12">
        <f t="shared" si="3"/>
        <v>4</v>
      </c>
    </row>
    <row r="26" s="1" customFormat="1" customHeight="1" spans="1:7">
      <c r="A26" s="7">
        <v>5</v>
      </c>
      <c r="B26" s="11" t="s">
        <v>49</v>
      </c>
      <c r="C26" s="11" t="s">
        <v>50</v>
      </c>
      <c r="D26" s="11">
        <v>71</v>
      </c>
      <c r="E26" s="11">
        <v>79.08</v>
      </c>
      <c r="F26" s="11">
        <f t="shared" si="2"/>
        <v>75.04</v>
      </c>
      <c r="G26" s="12">
        <f t="shared" si="3"/>
        <v>5</v>
      </c>
    </row>
    <row r="27" s="1" customFormat="1" customHeight="1" spans="1:7">
      <c r="A27" s="13">
        <v>6</v>
      </c>
      <c r="B27" s="14" t="s">
        <v>51</v>
      </c>
      <c r="C27" s="14" t="s">
        <v>52</v>
      </c>
      <c r="D27" s="14">
        <v>71</v>
      </c>
      <c r="E27" s="14">
        <v>78.32</v>
      </c>
      <c r="F27" s="14">
        <f t="shared" si="2"/>
        <v>74.66</v>
      </c>
      <c r="G27" s="15">
        <f t="shared" si="3"/>
        <v>6</v>
      </c>
    </row>
    <row r="28" s="1" customFormat="1" customHeight="1" spans="1:7">
      <c r="A28" s="16" t="s">
        <v>53</v>
      </c>
      <c r="B28" s="17"/>
      <c r="C28" s="17"/>
      <c r="D28" s="17"/>
      <c r="E28" s="17"/>
      <c r="F28" s="17"/>
      <c r="G28" s="18"/>
    </row>
    <row r="29" s="1" customFormat="1" customHeight="1" spans="1:7">
      <c r="A29" s="7">
        <v>1</v>
      </c>
      <c r="B29" s="11" t="s">
        <v>54</v>
      </c>
      <c r="C29" s="11" t="s">
        <v>55</v>
      </c>
      <c r="D29" s="11">
        <v>71.5</v>
      </c>
      <c r="E29" s="11">
        <v>79.92</v>
      </c>
      <c r="F29" s="11">
        <f>(D29+E29)*0.5</f>
        <v>75.71</v>
      </c>
      <c r="G29" s="12">
        <f>RANK(F29,$F$29:$F$32)</f>
        <v>1</v>
      </c>
    </row>
    <row r="30" s="1" customFormat="1" customHeight="1" spans="1:7">
      <c r="A30" s="7">
        <v>2</v>
      </c>
      <c r="B30" s="11" t="s">
        <v>56</v>
      </c>
      <c r="C30" s="11" t="s">
        <v>57</v>
      </c>
      <c r="D30" s="11">
        <v>73</v>
      </c>
      <c r="E30" s="11">
        <v>77.66</v>
      </c>
      <c r="F30" s="11">
        <f>(D30+E30)*0.5</f>
        <v>75.33</v>
      </c>
      <c r="G30" s="12">
        <f>RANK(F30,$F$29:$F$32)</f>
        <v>2</v>
      </c>
    </row>
    <row r="31" s="1" customFormat="1" customHeight="1" spans="1:7">
      <c r="A31" s="7">
        <v>3</v>
      </c>
      <c r="B31" s="11" t="s">
        <v>58</v>
      </c>
      <c r="C31" s="11" t="s">
        <v>59</v>
      </c>
      <c r="D31" s="11">
        <v>71</v>
      </c>
      <c r="E31" s="11">
        <v>79.38</v>
      </c>
      <c r="F31" s="11">
        <f>(D31+E31)*0.5</f>
        <v>75.19</v>
      </c>
      <c r="G31" s="12">
        <f>RANK(F31,$F$29:$F$32)</f>
        <v>3</v>
      </c>
    </row>
    <row r="32" s="1" customFormat="1" customHeight="1" spans="1:7">
      <c r="A32" s="7">
        <v>4</v>
      </c>
      <c r="B32" s="11" t="s">
        <v>60</v>
      </c>
      <c r="C32" s="11" t="s">
        <v>61</v>
      </c>
      <c r="D32" s="11">
        <v>71</v>
      </c>
      <c r="E32" s="11">
        <v>79.26</v>
      </c>
      <c r="F32" s="11">
        <f>(D32+E32)*0.5</f>
        <v>75.13</v>
      </c>
      <c r="G32" s="12">
        <f>RANK(F32,$F$29:$F$32)</f>
        <v>4</v>
      </c>
    </row>
    <row r="33" s="1" customFormat="1" customHeight="1" spans="1:7">
      <c r="A33" s="7" t="s">
        <v>62</v>
      </c>
      <c r="B33" s="8"/>
      <c r="C33" s="8"/>
      <c r="D33" s="8"/>
      <c r="E33" s="8"/>
      <c r="F33" s="8"/>
      <c r="G33" s="9"/>
    </row>
    <row r="34" s="1" customFormat="1" customHeight="1" spans="1:7">
      <c r="A34" s="7">
        <v>1</v>
      </c>
      <c r="B34" s="11" t="s">
        <v>63</v>
      </c>
      <c r="C34" s="11" t="s">
        <v>64</v>
      </c>
      <c r="D34" s="11">
        <v>72.5</v>
      </c>
      <c r="E34" s="11">
        <v>78.56</v>
      </c>
      <c r="F34" s="11">
        <f>(D34+E34)*0.5</f>
        <v>75.53</v>
      </c>
      <c r="G34" s="12">
        <f>RANK(F34,$F$34:$F$35)</f>
        <v>1</v>
      </c>
    </row>
    <row r="35" s="1" customFormat="1" customHeight="1" spans="1:7">
      <c r="A35" s="7">
        <v>2</v>
      </c>
      <c r="B35" s="11" t="s">
        <v>65</v>
      </c>
      <c r="C35" s="11" t="s">
        <v>66</v>
      </c>
      <c r="D35" s="11">
        <v>69</v>
      </c>
      <c r="E35" s="11">
        <v>79</v>
      </c>
      <c r="F35" s="11">
        <f>(D35+E35)*0.5</f>
        <v>74</v>
      </c>
      <c r="G35" s="12">
        <f>RANK(F35,$F$34:$F$35)</f>
        <v>2</v>
      </c>
    </row>
    <row r="36" s="1" customFormat="1" customHeight="1" spans="1:7">
      <c r="A36" s="7" t="s">
        <v>67</v>
      </c>
      <c r="B36" s="8"/>
      <c r="C36" s="8"/>
      <c r="D36" s="8"/>
      <c r="E36" s="8"/>
      <c r="F36" s="8"/>
      <c r="G36" s="9"/>
    </row>
    <row r="37" s="1" customFormat="1" customHeight="1" spans="1:7">
      <c r="A37" s="7">
        <v>1</v>
      </c>
      <c r="B37" s="11" t="s">
        <v>68</v>
      </c>
      <c r="C37" s="11" t="s">
        <v>69</v>
      </c>
      <c r="D37" s="11">
        <v>74.5</v>
      </c>
      <c r="E37" s="11">
        <v>82.56</v>
      </c>
      <c r="F37" s="11">
        <f>(D37+E37)*0.5</f>
        <v>78.53</v>
      </c>
      <c r="G37" s="12">
        <f>RANK(F37,$F$37:$F$38)</f>
        <v>1</v>
      </c>
    </row>
    <row r="38" s="1" customFormat="1" customHeight="1" spans="1:7">
      <c r="A38" s="7">
        <v>2</v>
      </c>
      <c r="B38" s="11" t="s">
        <v>70</v>
      </c>
      <c r="C38" s="11" t="s">
        <v>71</v>
      </c>
      <c r="D38" s="11">
        <v>73</v>
      </c>
      <c r="E38" s="11">
        <v>82.02</v>
      </c>
      <c r="F38" s="11">
        <f>(D38+E38)*0.5</f>
        <v>77.51</v>
      </c>
      <c r="G38" s="12">
        <f>RANK(F38,$F$37:$F$38)</f>
        <v>2</v>
      </c>
    </row>
    <row r="39" s="1" customFormat="1" customHeight="1" spans="1:7">
      <c r="A39" s="7" t="s">
        <v>72</v>
      </c>
      <c r="B39" s="8"/>
      <c r="C39" s="8"/>
      <c r="D39" s="8"/>
      <c r="E39" s="8"/>
      <c r="F39" s="8"/>
      <c r="G39" s="9"/>
    </row>
    <row r="40" s="1" customFormat="1" customHeight="1" spans="1:7">
      <c r="A40" s="7">
        <v>1</v>
      </c>
      <c r="B40" s="11" t="s">
        <v>73</v>
      </c>
      <c r="C40" s="11" t="s">
        <v>74</v>
      </c>
      <c r="D40" s="11">
        <v>75.5</v>
      </c>
      <c r="E40" s="11">
        <v>80.7</v>
      </c>
      <c r="F40" s="11">
        <f>(D40+E40)*0.5</f>
        <v>78.1</v>
      </c>
      <c r="G40" s="12">
        <f>RANK(F40,$F$40:$F$41)</f>
        <v>1</v>
      </c>
    </row>
    <row r="41" s="1" customFormat="1" customHeight="1" spans="1:7">
      <c r="A41" s="7">
        <v>2</v>
      </c>
      <c r="B41" s="11" t="s">
        <v>75</v>
      </c>
      <c r="C41" s="11" t="s">
        <v>76</v>
      </c>
      <c r="D41" s="11">
        <v>72</v>
      </c>
      <c r="E41" s="11">
        <v>80.74</v>
      </c>
      <c r="F41" s="11">
        <f>(D41+E41)*0.5</f>
        <v>76.37</v>
      </c>
      <c r="G41" s="12">
        <f>RANK(F41,$F$40:$F$41)</f>
        <v>2</v>
      </c>
    </row>
    <row r="42" s="1" customFormat="1" customHeight="1" spans="1:7">
      <c r="A42" s="7" t="s">
        <v>77</v>
      </c>
      <c r="B42" s="8"/>
      <c r="C42" s="8"/>
      <c r="D42" s="8"/>
      <c r="E42" s="8"/>
      <c r="F42" s="8"/>
      <c r="G42" s="9"/>
    </row>
    <row r="43" s="1" customFormat="1" customHeight="1" spans="1:7">
      <c r="A43" s="7">
        <v>1</v>
      </c>
      <c r="B43" s="11" t="s">
        <v>78</v>
      </c>
      <c r="C43" s="11" t="s">
        <v>79</v>
      </c>
      <c r="D43" s="11">
        <v>74.5</v>
      </c>
      <c r="E43" s="11">
        <v>80.34</v>
      </c>
      <c r="F43" s="11">
        <f>(D43+E43)*0.5</f>
        <v>77.42</v>
      </c>
      <c r="G43" s="12">
        <f>RANK(F43,$F$43:$F$44)</f>
        <v>1</v>
      </c>
    </row>
    <row r="44" s="1" customFormat="1" customHeight="1" spans="1:7">
      <c r="A44" s="7">
        <v>2</v>
      </c>
      <c r="B44" s="11" t="s">
        <v>80</v>
      </c>
      <c r="C44" s="11" t="s">
        <v>81</v>
      </c>
      <c r="D44" s="11">
        <v>72</v>
      </c>
      <c r="E44" s="11">
        <v>82.1</v>
      </c>
      <c r="F44" s="11">
        <f>(D44+E44)*0.5</f>
        <v>77.05</v>
      </c>
      <c r="G44" s="12">
        <f>RANK(F44,$F$43:$F$44)</f>
        <v>2</v>
      </c>
    </row>
    <row r="45" s="1" customFormat="1" customHeight="1" spans="1:7">
      <c r="A45" s="7" t="s">
        <v>82</v>
      </c>
      <c r="B45" s="8"/>
      <c r="C45" s="8"/>
      <c r="D45" s="8"/>
      <c r="E45" s="8"/>
      <c r="F45" s="8"/>
      <c r="G45" s="9"/>
    </row>
    <row r="46" s="1" customFormat="1" customHeight="1" spans="1:7">
      <c r="A46" s="7">
        <v>1</v>
      </c>
      <c r="B46" s="11" t="s">
        <v>83</v>
      </c>
      <c r="C46" s="11" t="s">
        <v>84</v>
      </c>
      <c r="D46" s="11">
        <v>74</v>
      </c>
      <c r="E46" s="11">
        <v>80.5</v>
      </c>
      <c r="F46" s="11">
        <f>(D46+E46)*0.5</f>
        <v>77.25</v>
      </c>
      <c r="G46" s="12">
        <f>RANK(F46,$F$46:$F$47)</f>
        <v>1</v>
      </c>
    </row>
    <row r="47" s="1" customFormat="1" customHeight="1" spans="1:7">
      <c r="A47" s="7">
        <v>2</v>
      </c>
      <c r="B47" s="11" t="s">
        <v>85</v>
      </c>
      <c r="C47" s="11" t="s">
        <v>86</v>
      </c>
      <c r="D47" s="11">
        <v>70</v>
      </c>
      <c r="E47" s="11">
        <v>82.26</v>
      </c>
      <c r="F47" s="11">
        <f>(D47+E47)*0.5</f>
        <v>76.13</v>
      </c>
      <c r="G47" s="12">
        <f>RANK(F47,$F$46:$F$47)</f>
        <v>2</v>
      </c>
    </row>
    <row r="48" s="1" customFormat="1" customHeight="1" spans="1:7">
      <c r="A48" s="7" t="s">
        <v>87</v>
      </c>
      <c r="B48" s="8"/>
      <c r="C48" s="8"/>
      <c r="D48" s="8"/>
      <c r="E48" s="8"/>
      <c r="F48" s="8"/>
      <c r="G48" s="9"/>
    </row>
    <row r="49" s="1" customFormat="1" customHeight="1" spans="1:7">
      <c r="A49" s="7">
        <v>1</v>
      </c>
      <c r="B49" s="11" t="s">
        <v>88</v>
      </c>
      <c r="C49" s="11" t="s">
        <v>89</v>
      </c>
      <c r="D49" s="11">
        <v>74.5</v>
      </c>
      <c r="E49" s="11">
        <v>82.12</v>
      </c>
      <c r="F49" s="11">
        <f>(D49+E49)*0.5</f>
        <v>78.31</v>
      </c>
      <c r="G49" s="12">
        <f>RANK(F49,$F$49:$F$52)</f>
        <v>1</v>
      </c>
    </row>
    <row r="50" s="1" customFormat="1" customHeight="1" spans="1:7">
      <c r="A50" s="7">
        <v>2</v>
      </c>
      <c r="B50" s="11" t="s">
        <v>90</v>
      </c>
      <c r="C50" s="11" t="s">
        <v>91</v>
      </c>
      <c r="D50" s="11">
        <v>74</v>
      </c>
      <c r="E50" s="11">
        <v>80.58</v>
      </c>
      <c r="F50" s="11">
        <f>(D50+E50)*0.5</f>
        <v>77.29</v>
      </c>
      <c r="G50" s="12">
        <f>RANK(F50,$F$49:$F$52)</f>
        <v>2</v>
      </c>
    </row>
    <row r="51" s="1" customFormat="1" customHeight="1" spans="1:7">
      <c r="A51" s="7">
        <v>3</v>
      </c>
      <c r="B51" s="11" t="s">
        <v>92</v>
      </c>
      <c r="C51" s="11" t="s">
        <v>93</v>
      </c>
      <c r="D51" s="11">
        <v>74</v>
      </c>
      <c r="E51" s="11">
        <v>80.52</v>
      </c>
      <c r="F51" s="11">
        <f>(D51+E51)*0.5</f>
        <v>77.26</v>
      </c>
      <c r="G51" s="12">
        <f>RANK(F51,$F$49:$F$52)</f>
        <v>3</v>
      </c>
    </row>
    <row r="52" s="1" customFormat="1" customHeight="1" spans="1:7">
      <c r="A52" s="7">
        <v>4</v>
      </c>
      <c r="B52" s="11" t="s">
        <v>94</v>
      </c>
      <c r="C52" s="11" t="s">
        <v>95</v>
      </c>
      <c r="D52" s="11">
        <v>71</v>
      </c>
      <c r="E52" s="11">
        <v>81.1</v>
      </c>
      <c r="F52" s="11">
        <f>(D52+E52)*0.5</f>
        <v>76.05</v>
      </c>
      <c r="G52" s="12">
        <f>RANK(F52,$F$49:$F$52)</f>
        <v>4</v>
      </c>
    </row>
    <row r="53" s="1" customFormat="1" customHeight="1" spans="1:7">
      <c r="A53" s="7" t="s">
        <v>96</v>
      </c>
      <c r="B53" s="8"/>
      <c r="C53" s="8"/>
      <c r="D53" s="8"/>
      <c r="E53" s="8"/>
      <c r="F53" s="8"/>
      <c r="G53" s="9"/>
    </row>
    <row r="54" s="1" customFormat="1" customHeight="1" spans="1:7">
      <c r="A54" s="7">
        <v>1</v>
      </c>
      <c r="B54" s="11" t="s">
        <v>97</v>
      </c>
      <c r="C54" s="11" t="s">
        <v>98</v>
      </c>
      <c r="D54" s="11">
        <v>75</v>
      </c>
      <c r="E54" s="11">
        <v>83.2</v>
      </c>
      <c r="F54" s="11">
        <f>(D54+E54)*0.5</f>
        <v>79.1</v>
      </c>
      <c r="G54" s="12">
        <f>RANK(F54,$F$54:$F$55)</f>
        <v>1</v>
      </c>
    </row>
    <row r="55" s="1" customFormat="1" customHeight="1" spans="1:7">
      <c r="A55" s="13">
        <v>2</v>
      </c>
      <c r="B55" s="14" t="s">
        <v>99</v>
      </c>
      <c r="C55" s="14" t="s">
        <v>100</v>
      </c>
      <c r="D55" s="14">
        <v>71.5</v>
      </c>
      <c r="E55" s="14">
        <v>81.56</v>
      </c>
      <c r="F55" s="14">
        <f>(D55+E55)*0.5</f>
        <v>76.53</v>
      </c>
      <c r="G55" s="15">
        <f>RANK(F55,$F$54:$F$55)</f>
        <v>2</v>
      </c>
    </row>
    <row r="56" s="1" customFormat="1" customHeight="1" spans="1:7">
      <c r="A56" s="16" t="s">
        <v>101</v>
      </c>
      <c r="B56" s="17"/>
      <c r="C56" s="17"/>
      <c r="D56" s="17"/>
      <c r="E56" s="17"/>
      <c r="F56" s="17"/>
      <c r="G56" s="18"/>
    </row>
    <row r="57" s="1" customFormat="1" customHeight="1" spans="1:7">
      <c r="A57" s="7">
        <v>1</v>
      </c>
      <c r="B57" s="11" t="s">
        <v>102</v>
      </c>
      <c r="C57" s="11" t="s">
        <v>103</v>
      </c>
      <c r="D57" s="11">
        <v>74</v>
      </c>
      <c r="E57" s="11">
        <v>80.96</v>
      </c>
      <c r="F57" s="11">
        <f>(D57+E57)*0.5</f>
        <v>77.48</v>
      </c>
      <c r="G57" s="12">
        <f>RANK(F57,$F$57:$F$58)</f>
        <v>1</v>
      </c>
    </row>
    <row r="58" s="1" customFormat="1" customHeight="1" spans="1:7">
      <c r="A58" s="7">
        <v>2</v>
      </c>
      <c r="B58" s="11" t="s">
        <v>104</v>
      </c>
      <c r="C58" s="11" t="s">
        <v>105</v>
      </c>
      <c r="D58" s="11">
        <v>72</v>
      </c>
      <c r="E58" s="11">
        <v>80.78</v>
      </c>
      <c r="F58" s="11">
        <f>(D58+E58)*0.5</f>
        <v>76.39</v>
      </c>
      <c r="G58" s="12">
        <f>RANK(F58,$F$57:$F$58)</f>
        <v>2</v>
      </c>
    </row>
    <row r="59" s="1" customFormat="1" customHeight="1" spans="1:7">
      <c r="A59" s="7" t="s">
        <v>106</v>
      </c>
      <c r="B59" s="8"/>
      <c r="C59" s="8"/>
      <c r="D59" s="8"/>
      <c r="E59" s="8"/>
      <c r="F59" s="8"/>
      <c r="G59" s="9"/>
    </row>
    <row r="60" s="1" customFormat="1" customHeight="1" spans="1:7">
      <c r="A60" s="7">
        <v>1</v>
      </c>
      <c r="B60" s="11" t="s">
        <v>107</v>
      </c>
      <c r="C60" s="11" t="s">
        <v>108</v>
      </c>
      <c r="D60" s="11">
        <v>71</v>
      </c>
      <c r="E60" s="11">
        <v>79.88</v>
      </c>
      <c r="F60" s="11">
        <f>(D60+E60)*0.5</f>
        <v>75.44</v>
      </c>
      <c r="G60" s="12">
        <f>RANK(F60,$F$60:$F$61)</f>
        <v>1</v>
      </c>
    </row>
    <row r="61" s="1" customFormat="1" customHeight="1" spans="1:7">
      <c r="A61" s="7">
        <v>2</v>
      </c>
      <c r="B61" s="11" t="s">
        <v>109</v>
      </c>
      <c r="C61" s="11" t="s">
        <v>110</v>
      </c>
      <c r="D61" s="11">
        <v>71.5</v>
      </c>
      <c r="E61" s="11">
        <v>78.94</v>
      </c>
      <c r="F61" s="11">
        <f>(D61+E61)*0.5</f>
        <v>75.22</v>
      </c>
      <c r="G61" s="12">
        <f>RANK(F61,$F$60:$F$61)</f>
        <v>2</v>
      </c>
    </row>
    <row r="62" s="1" customFormat="1" customHeight="1" spans="1:7">
      <c r="A62" s="7" t="s">
        <v>111</v>
      </c>
      <c r="B62" s="8"/>
      <c r="C62" s="8"/>
      <c r="D62" s="8"/>
      <c r="E62" s="8"/>
      <c r="F62" s="8"/>
      <c r="G62" s="9"/>
    </row>
    <row r="63" s="1" customFormat="1" customHeight="1" spans="1:7">
      <c r="A63" s="7">
        <v>1</v>
      </c>
      <c r="B63" s="11" t="s">
        <v>112</v>
      </c>
      <c r="C63" s="11" t="s">
        <v>113</v>
      </c>
      <c r="D63" s="11">
        <v>72.5</v>
      </c>
      <c r="E63" s="11">
        <v>80.6</v>
      </c>
      <c r="F63" s="11">
        <f>(D63+E63)*0.5</f>
        <v>76.55</v>
      </c>
      <c r="G63" s="12">
        <f>RANK(F63,$F$63:$F$64)</f>
        <v>1</v>
      </c>
    </row>
    <row r="64" s="1" customFormat="1" customHeight="1" spans="1:7">
      <c r="A64" s="7">
        <v>2</v>
      </c>
      <c r="B64" s="11" t="s">
        <v>114</v>
      </c>
      <c r="C64" s="11" t="s">
        <v>115</v>
      </c>
      <c r="D64" s="11">
        <v>71</v>
      </c>
      <c r="E64" s="11">
        <v>81.66</v>
      </c>
      <c r="F64" s="11">
        <f>(D64+E64)*0.5</f>
        <v>76.33</v>
      </c>
      <c r="G64" s="12">
        <f>RANK(F64,$F$63:$F$64)</f>
        <v>2</v>
      </c>
    </row>
    <row r="65" s="1" customFormat="1" customHeight="1" spans="1:7">
      <c r="A65" s="7" t="s">
        <v>116</v>
      </c>
      <c r="B65" s="8"/>
      <c r="C65" s="8"/>
      <c r="D65" s="8"/>
      <c r="E65" s="8"/>
      <c r="F65" s="8"/>
      <c r="G65" s="9"/>
    </row>
    <row r="66" s="1" customFormat="1" customHeight="1" spans="1:7">
      <c r="A66" s="7">
        <v>1</v>
      </c>
      <c r="B66" s="11" t="s">
        <v>117</v>
      </c>
      <c r="C66" s="11" t="s">
        <v>118</v>
      </c>
      <c r="D66" s="11">
        <v>73.5</v>
      </c>
      <c r="E66" s="11">
        <v>81.36</v>
      </c>
      <c r="F66" s="11">
        <f>(D66+E66)*0.5</f>
        <v>77.43</v>
      </c>
      <c r="G66" s="12">
        <f>RANK(F66,$F$66:$F$67)</f>
        <v>1</v>
      </c>
    </row>
    <row r="67" s="1" customFormat="1" customHeight="1" spans="1:7">
      <c r="A67" s="7">
        <v>2</v>
      </c>
      <c r="B67" s="11" t="s">
        <v>119</v>
      </c>
      <c r="C67" s="11" t="s">
        <v>120</v>
      </c>
      <c r="D67" s="11">
        <v>73.5</v>
      </c>
      <c r="E67" s="11">
        <v>81.08</v>
      </c>
      <c r="F67" s="11">
        <f>(D67+E67)*0.5</f>
        <v>77.29</v>
      </c>
      <c r="G67" s="12">
        <f>RANK(F67,$F$66:$F$67)</f>
        <v>2</v>
      </c>
    </row>
    <row r="68" s="1" customFormat="1" customHeight="1" spans="1:7">
      <c r="A68" s="7" t="s">
        <v>121</v>
      </c>
      <c r="B68" s="8"/>
      <c r="C68" s="8"/>
      <c r="D68" s="8"/>
      <c r="E68" s="8"/>
      <c r="F68" s="8"/>
      <c r="G68" s="9"/>
    </row>
    <row r="69" s="1" customFormat="1" customHeight="1" spans="1:7">
      <c r="A69" s="7">
        <v>1</v>
      </c>
      <c r="B69" s="11" t="s">
        <v>122</v>
      </c>
      <c r="C69" s="11" t="s">
        <v>123</v>
      </c>
      <c r="D69" s="11">
        <v>71.5</v>
      </c>
      <c r="E69" s="11">
        <v>81.78</v>
      </c>
      <c r="F69" s="11">
        <f>(D69+E69)*0.5</f>
        <v>76.64</v>
      </c>
      <c r="G69" s="12">
        <f>RANK(F69,$F$69:$F$72)</f>
        <v>1</v>
      </c>
    </row>
    <row r="70" s="1" customFormat="1" customHeight="1" spans="1:7">
      <c r="A70" s="7">
        <v>2</v>
      </c>
      <c r="B70" s="11" t="s">
        <v>124</v>
      </c>
      <c r="C70" s="11" t="s">
        <v>125</v>
      </c>
      <c r="D70" s="11">
        <v>72.5</v>
      </c>
      <c r="E70" s="11">
        <v>80.72</v>
      </c>
      <c r="F70" s="11">
        <f>(D70+E70)*0.5</f>
        <v>76.61</v>
      </c>
      <c r="G70" s="12">
        <f>RANK(F70,$F$69:$F$72)</f>
        <v>2</v>
      </c>
    </row>
    <row r="71" s="1" customFormat="1" customHeight="1" spans="1:7">
      <c r="A71" s="7">
        <v>3</v>
      </c>
      <c r="B71" s="11" t="s">
        <v>126</v>
      </c>
      <c r="C71" s="11" t="s">
        <v>127</v>
      </c>
      <c r="D71" s="11">
        <v>72.5</v>
      </c>
      <c r="E71" s="11">
        <v>80.62</v>
      </c>
      <c r="F71" s="11">
        <f>(D71+E71)*0.5</f>
        <v>76.56</v>
      </c>
      <c r="G71" s="12">
        <f>RANK(F71,$F$69:$F$72)</f>
        <v>3</v>
      </c>
    </row>
    <row r="72" s="1" customFormat="1" customHeight="1" spans="1:7">
      <c r="A72" s="7">
        <v>4</v>
      </c>
      <c r="B72" s="11" t="s">
        <v>128</v>
      </c>
      <c r="C72" s="11" t="s">
        <v>129</v>
      </c>
      <c r="D72" s="11">
        <v>71</v>
      </c>
      <c r="E72" s="11">
        <v>81.58</v>
      </c>
      <c r="F72" s="11">
        <f>(D72+E72)*0.5</f>
        <v>76.29</v>
      </c>
      <c r="G72" s="12">
        <f>RANK(F72,$F$69:$F$72)</f>
        <v>4</v>
      </c>
    </row>
    <row r="73" s="1" customFormat="1" customHeight="1" spans="1:7">
      <c r="A73" s="7" t="s">
        <v>130</v>
      </c>
      <c r="B73" s="8"/>
      <c r="C73" s="8"/>
      <c r="D73" s="8"/>
      <c r="E73" s="8"/>
      <c r="F73" s="8"/>
      <c r="G73" s="9"/>
    </row>
    <row r="74" s="1" customFormat="1" customHeight="1" spans="1:7">
      <c r="A74" s="7">
        <v>1</v>
      </c>
      <c r="B74" s="11" t="s">
        <v>131</v>
      </c>
      <c r="C74" s="11" t="s">
        <v>132</v>
      </c>
      <c r="D74" s="11">
        <v>72</v>
      </c>
      <c r="E74" s="11">
        <v>80.84</v>
      </c>
      <c r="F74" s="11">
        <f>(D74+E74)*0.5</f>
        <v>76.42</v>
      </c>
      <c r="G74" s="12">
        <f>RANK(F74,$F$74:$F$77)</f>
        <v>1</v>
      </c>
    </row>
    <row r="75" s="1" customFormat="1" customHeight="1" spans="1:7">
      <c r="A75" s="7">
        <v>2</v>
      </c>
      <c r="B75" s="11" t="s">
        <v>133</v>
      </c>
      <c r="C75" s="11" t="s">
        <v>134</v>
      </c>
      <c r="D75" s="11">
        <v>71.5</v>
      </c>
      <c r="E75" s="11">
        <v>80.38</v>
      </c>
      <c r="F75" s="11">
        <f>(D75+E75)*0.5</f>
        <v>75.94</v>
      </c>
      <c r="G75" s="12">
        <f>RANK(F75,$F$74:$F$77)</f>
        <v>2</v>
      </c>
    </row>
    <row r="76" s="1" customFormat="1" customHeight="1" spans="1:7">
      <c r="A76" s="7">
        <v>3</v>
      </c>
      <c r="B76" s="11" t="s">
        <v>135</v>
      </c>
      <c r="C76" s="11" t="s">
        <v>136</v>
      </c>
      <c r="D76" s="11">
        <v>71.5</v>
      </c>
      <c r="E76" s="11">
        <v>79.16</v>
      </c>
      <c r="F76" s="11">
        <f>(D76+E76)*0.5</f>
        <v>75.33</v>
      </c>
      <c r="G76" s="12">
        <f>RANK(F76,$F$74:$F$77)</f>
        <v>3</v>
      </c>
    </row>
    <row r="77" s="1" customFormat="1" customHeight="1" spans="1:7">
      <c r="A77" s="7">
        <v>4</v>
      </c>
      <c r="B77" s="11" t="s">
        <v>137</v>
      </c>
      <c r="C77" s="11" t="s">
        <v>138</v>
      </c>
      <c r="D77" s="11">
        <v>70.5</v>
      </c>
      <c r="E77" s="11">
        <v>80.08</v>
      </c>
      <c r="F77" s="11">
        <f>(D77+E77)*0.5</f>
        <v>75.29</v>
      </c>
      <c r="G77" s="12">
        <f>RANK(F77,$F$74:$F$77)</f>
        <v>4</v>
      </c>
    </row>
    <row r="78" s="1" customFormat="1" customHeight="1" spans="1:7">
      <c r="A78" s="7" t="s">
        <v>139</v>
      </c>
      <c r="B78" s="8"/>
      <c r="C78" s="8"/>
      <c r="D78" s="8"/>
      <c r="E78" s="8"/>
      <c r="F78" s="8"/>
      <c r="G78" s="9"/>
    </row>
    <row r="79" s="1" customFormat="1" customHeight="1" spans="1:7">
      <c r="A79" s="7">
        <v>1</v>
      </c>
      <c r="B79" s="11" t="s">
        <v>140</v>
      </c>
      <c r="C79" s="11" t="s">
        <v>141</v>
      </c>
      <c r="D79" s="11">
        <v>70.5</v>
      </c>
      <c r="E79" s="11">
        <v>79.02</v>
      </c>
      <c r="F79" s="11">
        <f>(D79+E79)*0.5</f>
        <v>74.76</v>
      </c>
      <c r="G79" s="12">
        <f>RANK(F79,$F$79:$F$80)</f>
        <v>1</v>
      </c>
    </row>
    <row r="80" s="1" customFormat="1" customHeight="1" spans="1:7">
      <c r="A80" s="13">
        <v>2</v>
      </c>
      <c r="B80" s="14" t="s">
        <v>142</v>
      </c>
      <c r="C80" s="14" t="s">
        <v>143</v>
      </c>
      <c r="D80" s="14">
        <v>69.5</v>
      </c>
      <c r="E80" s="14">
        <v>78.28</v>
      </c>
      <c r="F80" s="14">
        <f>(D80+E80)*0.5</f>
        <v>73.89</v>
      </c>
      <c r="G80" s="15">
        <f>RANK(F80,$F$79:$F$80)</f>
        <v>2</v>
      </c>
    </row>
  </sheetData>
  <sheetProtection sheet="1" formatCells="0" formatColumns="0" formatRows="0" insertRows="0" insertColumns="0" insertHyperlinks="0" deleteColumns="0" deleteRows="0" objects="1"/>
  <sortState ref="A4:G18">
    <sortCondition ref="G4:G18"/>
  </sortState>
  <mergeCells count="21">
    <mergeCell ref="A1:G1"/>
    <mergeCell ref="A3:G3"/>
    <mergeCell ref="A12:G12"/>
    <mergeCell ref="A15:G15"/>
    <mergeCell ref="A18:G18"/>
    <mergeCell ref="A21:G21"/>
    <mergeCell ref="A28:G28"/>
    <mergeCell ref="A33:G33"/>
    <mergeCell ref="A36:G36"/>
    <mergeCell ref="A39:G39"/>
    <mergeCell ref="A42:G42"/>
    <mergeCell ref="A45:G45"/>
    <mergeCell ref="A48:G48"/>
    <mergeCell ref="A53:G53"/>
    <mergeCell ref="A56:G56"/>
    <mergeCell ref="A59:G59"/>
    <mergeCell ref="A62:G62"/>
    <mergeCell ref="A65:G65"/>
    <mergeCell ref="A68:G68"/>
    <mergeCell ref="A73:G73"/>
    <mergeCell ref="A78:G78"/>
  </mergeCells>
  <pageMargins left="0.751388888888889" right="0.275" top="0.747916666666667" bottom="0.275" header="0.826388888888889" footer="0.156944444444444"/>
  <pageSetup paperSize="9" orientation="portrait" horizontalDpi="600"/>
  <headerFooter/>
  <rowBreaks count="2" manualBreakCount="2">
    <brk id="27" max="6" man="1"/>
    <brk id="55" max="6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WPS_1602298805</cp:lastModifiedBy>
  <dcterms:created xsi:type="dcterms:W3CDTF">2025-10-31T09:30:00Z</dcterms:created>
  <dcterms:modified xsi:type="dcterms:W3CDTF">2025-11-10T06:38:42Z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0056C54F4F4C418BAD528DEA099B9F0F</vt:lpwstr>
  </property>
  <property fmtid="{D5CDD505-2E9C-101B-9397-08002B2CF9AE}" pid="3" name="KSOProductBuildVer">
    <vt:lpwstr>2052-12.1.0.23542</vt:lpwstr>
  </property>
</Properties>
</file>